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rebeniakova\Documents\Technická pomoc\303716 Liboc-probírka BP, k.u. Vilémov u Kadaně\"/>
    </mc:Choice>
  </mc:AlternateContent>
  <xr:revisionPtr revIDLastSave="0" documentId="8_{A2DF163F-43FF-4EE0-9D7B-00954635A5A6}" xr6:coauthVersionLast="36" xr6:coauthVersionMax="36" xr10:uidLastSave="{00000000-0000-0000-0000-000000000000}"/>
  <bookViews>
    <workbookView xWindow="0" yWindow="0" windowWidth="28800" windowHeight="12225" xr2:uid="{B6DC5C7A-3652-4638-9FB6-9EE405D5600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8" i="1" l="1"/>
  <c r="R18" i="1"/>
  <c r="O18" i="1"/>
  <c r="L18" i="1"/>
  <c r="I18" i="1"/>
  <c r="U18" i="1" s="1"/>
  <c r="H18" i="1"/>
  <c r="F18" i="1"/>
  <c r="C18" i="1"/>
  <c r="U17" i="1"/>
  <c r="E17" i="1"/>
  <c r="V17" i="1" s="1"/>
  <c r="B17" i="1"/>
  <c r="V16" i="1"/>
  <c r="U16" i="1"/>
  <c r="H16" i="1"/>
  <c r="E16" i="1"/>
  <c r="B16" i="1"/>
  <c r="U15" i="1"/>
  <c r="H15" i="1"/>
  <c r="E15" i="1"/>
  <c r="V15" i="1" s="1"/>
  <c r="B15" i="1"/>
  <c r="U14" i="1"/>
  <c r="H14" i="1"/>
  <c r="E14" i="1"/>
  <c r="V14" i="1" s="1"/>
  <c r="B14" i="1"/>
  <c r="V13" i="1"/>
  <c r="U13" i="1"/>
  <c r="H13" i="1"/>
  <c r="E13" i="1"/>
  <c r="B13" i="1"/>
  <c r="U12" i="1"/>
  <c r="Q12" i="1"/>
  <c r="H12" i="1"/>
  <c r="E12" i="1"/>
  <c r="V12" i="1" s="1"/>
  <c r="B12" i="1"/>
  <c r="U11" i="1"/>
  <c r="K11" i="1"/>
  <c r="H11" i="1"/>
  <c r="E11" i="1"/>
  <c r="V11" i="1" s="1"/>
  <c r="B11" i="1"/>
  <c r="V10" i="1"/>
  <c r="U10" i="1"/>
  <c r="Q10" i="1"/>
  <c r="H10" i="1"/>
  <c r="E10" i="1"/>
  <c r="B10" i="1"/>
  <c r="U9" i="1"/>
  <c r="Q9" i="1"/>
  <c r="V9" i="1" s="1"/>
  <c r="K9" i="1"/>
  <c r="H9" i="1"/>
  <c r="E9" i="1"/>
  <c r="B9" i="1"/>
  <c r="U8" i="1"/>
  <c r="T8" i="1"/>
  <c r="Q8" i="1"/>
  <c r="V8" i="1" s="1"/>
  <c r="K8" i="1"/>
  <c r="H8" i="1"/>
  <c r="E8" i="1"/>
  <c r="B8" i="1"/>
  <c r="U7" i="1"/>
  <c r="Q7" i="1"/>
  <c r="K7" i="1"/>
  <c r="V7" i="1" s="1"/>
  <c r="H7" i="1"/>
  <c r="E7" i="1"/>
  <c r="B7" i="1"/>
  <c r="U6" i="1"/>
  <c r="T6" i="1"/>
  <c r="Q6" i="1"/>
  <c r="N6" i="1"/>
  <c r="K6" i="1"/>
  <c r="E6" i="1"/>
  <c r="V6" i="1" s="1"/>
  <c r="B6" i="1"/>
  <c r="U5" i="1"/>
  <c r="T5" i="1"/>
  <c r="Q5" i="1"/>
  <c r="Q18" i="1" s="1"/>
  <c r="N5" i="1"/>
  <c r="N18" i="1" s="1"/>
  <c r="K5" i="1"/>
  <c r="E5" i="1"/>
  <c r="E18" i="1" s="1"/>
  <c r="B5" i="1"/>
  <c r="K18" i="1" l="1"/>
  <c r="V5" i="1"/>
  <c r="V18" i="1" s="1"/>
</calcChain>
</file>

<file path=xl/sharedStrings.xml><?xml version="1.0" encoding="utf-8"?>
<sst xmlns="http://schemas.openxmlformats.org/spreadsheetml/2006/main" count="29" uniqueCount="17">
  <si>
    <t>Celkový objem dřevní hmoty</t>
  </si>
  <si>
    <t>Tl. St.</t>
  </si>
  <si>
    <t>Obvod</t>
  </si>
  <si>
    <t>Dřevina - počet ks, objem DH</t>
  </si>
  <si>
    <t>Celkem</t>
  </si>
  <si>
    <t>Vrba</t>
  </si>
  <si>
    <t>Obj. jedn.</t>
  </si>
  <si>
    <t>Obj. celk.</t>
  </si>
  <si>
    <t>Topol</t>
  </si>
  <si>
    <t>Jasan</t>
  </si>
  <si>
    <t>Javor</t>
  </si>
  <si>
    <t>Olše</t>
  </si>
  <si>
    <t>Jilm</t>
  </si>
  <si>
    <t>ks</t>
  </si>
  <si>
    <t>plm</t>
  </si>
  <si>
    <t>Cena dřevní hmoty:</t>
  </si>
  <si>
    <t>147 180 Kč bez DPH (400 Kč/plm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</si>
</sst>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4" borderId="10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4" borderId="15" xfId="0" applyFont="1" applyFill="1" applyBorder="1" applyAlignment="1">
      <alignment horizontal="center"/>
    </xf>
    <xf numFmtId="2" fontId="0" fillId="0" borderId="17" xfId="0" applyNumberFormat="1" applyFont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2" fontId="0" fillId="0" borderId="18" xfId="0" applyNumberFormat="1" applyFont="1" applyBorder="1" applyAlignment="1">
      <alignment horizontal="center"/>
    </xf>
    <xf numFmtId="1" fontId="0" fillId="4" borderId="15" xfId="0" applyNumberFormat="1" applyFont="1" applyFill="1" applyBorder="1" applyAlignment="1">
      <alignment horizontal="center"/>
    </xf>
    <xf numFmtId="1" fontId="1" fillId="2" borderId="19" xfId="0" applyNumberFormat="1" applyFont="1" applyFill="1" applyBorder="1" applyAlignment="1">
      <alignment horizontal="center"/>
    </xf>
    <xf numFmtId="2" fontId="1" fillId="3" borderId="18" xfId="0" applyNumberFormat="1" applyFont="1" applyFill="1" applyBorder="1" applyAlignment="1">
      <alignment horizont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4" borderId="20" xfId="0" applyFont="1" applyFill="1" applyBorder="1" applyAlignment="1">
      <alignment horizontal="center"/>
    </xf>
    <xf numFmtId="2" fontId="0" fillId="0" borderId="22" xfId="0" applyNumberFormat="1" applyFont="1" applyBorder="1" applyAlignment="1">
      <alignment horizontal="center"/>
    </xf>
    <xf numFmtId="2" fontId="0" fillId="0" borderId="21" xfId="0" applyNumberFormat="1" applyFont="1" applyBorder="1" applyAlignment="1">
      <alignment horizontal="center"/>
    </xf>
    <xf numFmtId="2" fontId="0" fillId="0" borderId="23" xfId="0" applyNumberFormat="1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1" fontId="0" fillId="4" borderId="20" xfId="0" applyNumberFormat="1" applyFont="1" applyFill="1" applyBorder="1" applyAlignment="1">
      <alignment horizontal="center"/>
    </xf>
    <xf numFmtId="1" fontId="1" fillId="2" borderId="24" xfId="0" applyNumberFormat="1" applyFont="1" applyFill="1" applyBorder="1" applyAlignment="1">
      <alignment horizontal="center"/>
    </xf>
    <xf numFmtId="2" fontId="1" fillId="3" borderId="23" xfId="0" applyNumberFormat="1" applyFont="1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4" borderId="8" xfId="0" applyFont="1" applyFill="1" applyBorder="1" applyAlignment="1">
      <alignment horizontal="center"/>
    </xf>
    <xf numFmtId="2" fontId="0" fillId="0" borderId="25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2" fontId="1" fillId="0" borderId="28" xfId="0" applyNumberFormat="1" applyFont="1" applyBorder="1" applyAlignment="1">
      <alignment horizontal="center"/>
    </xf>
    <xf numFmtId="2" fontId="1" fillId="0" borderId="27" xfId="0" applyNumberFormat="1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0" fontId="0" fillId="4" borderId="26" xfId="0" applyFill="1" applyBorder="1" applyAlignment="1">
      <alignment horizontal="center"/>
    </xf>
    <xf numFmtId="1" fontId="1" fillId="4" borderId="26" xfId="0" applyNumberFormat="1" applyFont="1" applyFill="1" applyBorder="1" applyAlignment="1">
      <alignment horizontal="center"/>
    </xf>
    <xf numFmtId="1" fontId="1" fillId="2" borderId="30" xfId="0" applyNumberFormat="1" applyFont="1" applyFill="1" applyBorder="1" applyAlignment="1">
      <alignment horizontal="center"/>
    </xf>
    <xf numFmtId="2" fontId="1" fillId="5" borderId="29" xfId="0" applyNumberFormat="1" applyFont="1" applyFill="1" applyBorder="1" applyAlignment="1">
      <alignment horizontal="center"/>
    </xf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D2593-4E28-4C86-9394-FF68B1D68A86}">
  <dimension ref="A1:V21"/>
  <sheetViews>
    <sheetView tabSelected="1" workbookViewId="0">
      <selection activeCell="A21" sqref="A21:I21"/>
    </sheetView>
  </sheetViews>
  <sheetFormatPr defaultRowHeight="15" x14ac:dyDescent="0.25"/>
  <sheetData>
    <row r="1" spans="1:22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15.75" thickBot="1" x14ac:dyDescent="0.3">
      <c r="A3" s="3" t="s">
        <v>1</v>
      </c>
      <c r="B3" s="4" t="s">
        <v>2</v>
      </c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/>
      <c r="U3" s="8" t="s">
        <v>4</v>
      </c>
      <c r="V3" s="9" t="s">
        <v>4</v>
      </c>
    </row>
    <row r="4" spans="1:22" ht="15.75" thickBot="1" x14ac:dyDescent="0.3">
      <c r="A4" s="10"/>
      <c r="B4" s="11"/>
      <c r="C4" s="12" t="s">
        <v>5</v>
      </c>
      <c r="D4" s="13" t="s">
        <v>6</v>
      </c>
      <c r="E4" s="14" t="s">
        <v>7</v>
      </c>
      <c r="F4" s="12" t="s">
        <v>8</v>
      </c>
      <c r="G4" s="13" t="s">
        <v>6</v>
      </c>
      <c r="H4" s="15" t="s">
        <v>7</v>
      </c>
      <c r="I4" s="12" t="s">
        <v>9</v>
      </c>
      <c r="J4" s="13" t="s">
        <v>6</v>
      </c>
      <c r="K4" s="15" t="s">
        <v>7</v>
      </c>
      <c r="L4" s="12" t="s">
        <v>10</v>
      </c>
      <c r="M4" s="13" t="s">
        <v>6</v>
      </c>
      <c r="N4" s="15" t="s">
        <v>7</v>
      </c>
      <c r="O4" s="12" t="s">
        <v>11</v>
      </c>
      <c r="P4" s="13" t="s">
        <v>6</v>
      </c>
      <c r="Q4" s="15" t="s">
        <v>7</v>
      </c>
      <c r="R4" s="12" t="s">
        <v>12</v>
      </c>
      <c r="S4" s="13" t="s">
        <v>6</v>
      </c>
      <c r="T4" s="15" t="s">
        <v>7</v>
      </c>
      <c r="U4" s="16" t="s">
        <v>13</v>
      </c>
      <c r="V4" s="17" t="s">
        <v>14</v>
      </c>
    </row>
    <row r="5" spans="1:22" ht="15.75" thickTop="1" x14ac:dyDescent="0.25">
      <c r="A5" s="18">
        <v>10</v>
      </c>
      <c r="B5" s="19">
        <f>A5*3.14</f>
        <v>31.400000000000002</v>
      </c>
      <c r="C5" s="20">
        <v>16</v>
      </c>
      <c r="D5" s="21">
        <v>0.01</v>
      </c>
      <c r="E5" s="22">
        <f>C5*D5</f>
        <v>0.16</v>
      </c>
      <c r="F5" s="20"/>
      <c r="G5" s="21"/>
      <c r="H5" s="23"/>
      <c r="I5" s="20">
        <v>3</v>
      </c>
      <c r="J5" s="21">
        <v>0.02</v>
      </c>
      <c r="K5" s="23">
        <f>I5*J5</f>
        <v>0.06</v>
      </c>
      <c r="L5" s="20">
        <v>6</v>
      </c>
      <c r="M5" s="21">
        <v>0.02</v>
      </c>
      <c r="N5" s="23">
        <f>L5*M5</f>
        <v>0.12</v>
      </c>
      <c r="O5" s="20">
        <v>8</v>
      </c>
      <c r="P5" s="21">
        <v>0.02</v>
      </c>
      <c r="Q5" s="23">
        <f>O5*P5</f>
        <v>0.16</v>
      </c>
      <c r="R5" s="24">
        <v>7</v>
      </c>
      <c r="S5" s="21">
        <v>0.02</v>
      </c>
      <c r="T5" s="23">
        <f>R5*S5</f>
        <v>0.14000000000000001</v>
      </c>
      <c r="U5" s="25">
        <f>C5+F5+I5+L5+O5+R5</f>
        <v>40</v>
      </c>
      <c r="V5" s="26">
        <f>E5+H5+K5+N5+Q5+T5</f>
        <v>0.64</v>
      </c>
    </row>
    <row r="6" spans="1:22" x14ac:dyDescent="0.25">
      <c r="A6" s="27">
        <v>20</v>
      </c>
      <c r="B6" s="28">
        <f>A6*3.14</f>
        <v>62.800000000000004</v>
      </c>
      <c r="C6" s="29">
        <v>5</v>
      </c>
      <c r="D6" s="30">
        <v>0.11</v>
      </c>
      <c r="E6" s="31">
        <f t="shared" ref="E6:E17" si="0">C6*D6</f>
        <v>0.55000000000000004</v>
      </c>
      <c r="F6" s="29"/>
      <c r="G6" s="30"/>
      <c r="H6" s="32"/>
      <c r="I6" s="29">
        <v>2</v>
      </c>
      <c r="J6" s="30">
        <v>0.11</v>
      </c>
      <c r="K6" s="32">
        <f t="shared" ref="K6:K11" si="1">I6*J6</f>
        <v>0.22</v>
      </c>
      <c r="L6" s="33">
        <v>4</v>
      </c>
      <c r="M6" s="30">
        <v>0.12</v>
      </c>
      <c r="N6" s="32">
        <f>L6*M6</f>
        <v>0.48</v>
      </c>
      <c r="O6" s="29">
        <v>1</v>
      </c>
      <c r="P6" s="30">
        <v>0.14000000000000001</v>
      </c>
      <c r="Q6" s="32">
        <f t="shared" ref="Q6:Q12" si="2">O6*P6</f>
        <v>0.14000000000000001</v>
      </c>
      <c r="R6" s="34">
        <v>3</v>
      </c>
      <c r="S6" s="30">
        <v>0.12</v>
      </c>
      <c r="T6" s="32">
        <f t="shared" ref="T6:T8" si="3">R6*S6</f>
        <v>0.36</v>
      </c>
      <c r="U6" s="35">
        <f t="shared" ref="U6:U18" si="4">C6+F6+I6+L6+O6+R6</f>
        <v>15</v>
      </c>
      <c r="V6" s="36">
        <f t="shared" ref="V6:V17" si="5">E6+H6+K6+N6+Q6+T6</f>
        <v>1.75</v>
      </c>
    </row>
    <row r="7" spans="1:22" x14ac:dyDescent="0.25">
      <c r="A7" s="37">
        <v>30</v>
      </c>
      <c r="B7" s="38">
        <f>A7*3.14</f>
        <v>94.2</v>
      </c>
      <c r="C7" s="29">
        <v>3</v>
      </c>
      <c r="D7" s="30">
        <v>0.27</v>
      </c>
      <c r="E7" s="31">
        <f t="shared" si="0"/>
        <v>0.81</v>
      </c>
      <c r="F7" s="29">
        <v>1</v>
      </c>
      <c r="G7" s="30">
        <v>0.28999999999999998</v>
      </c>
      <c r="H7" s="32">
        <f>F7*G7</f>
        <v>0.28999999999999998</v>
      </c>
      <c r="I7" s="29">
        <v>2</v>
      </c>
      <c r="J7" s="30">
        <v>0.3</v>
      </c>
      <c r="K7" s="32">
        <f t="shared" si="1"/>
        <v>0.6</v>
      </c>
      <c r="L7" s="33"/>
      <c r="M7" s="30"/>
      <c r="N7" s="32"/>
      <c r="O7" s="29">
        <v>11</v>
      </c>
      <c r="P7" s="30">
        <v>0.36</v>
      </c>
      <c r="Q7" s="32">
        <f t="shared" si="2"/>
        <v>3.96</v>
      </c>
      <c r="R7" s="34"/>
      <c r="S7" s="30"/>
      <c r="T7" s="32"/>
      <c r="U7" s="35">
        <f t="shared" si="4"/>
        <v>17</v>
      </c>
      <c r="V7" s="36">
        <f t="shared" si="5"/>
        <v>5.66</v>
      </c>
    </row>
    <row r="8" spans="1:22" x14ac:dyDescent="0.25">
      <c r="A8" s="37">
        <v>40</v>
      </c>
      <c r="B8" s="38">
        <f t="shared" ref="B8:B17" si="6">A8*3.14</f>
        <v>125.60000000000001</v>
      </c>
      <c r="C8" s="29">
        <v>6</v>
      </c>
      <c r="D8" s="30">
        <v>0.69</v>
      </c>
      <c r="E8" s="31">
        <f t="shared" si="0"/>
        <v>4.1399999999999997</v>
      </c>
      <c r="F8" s="29">
        <v>1</v>
      </c>
      <c r="G8" s="30">
        <v>0.75</v>
      </c>
      <c r="H8" s="32">
        <f t="shared" ref="H8:H16" si="7">F8*G8</f>
        <v>0.75</v>
      </c>
      <c r="I8" s="29">
        <v>3</v>
      </c>
      <c r="J8" s="30">
        <v>0.81</v>
      </c>
      <c r="K8" s="32">
        <f t="shared" si="1"/>
        <v>2.4300000000000002</v>
      </c>
      <c r="L8" s="33"/>
      <c r="M8" s="30"/>
      <c r="N8" s="32"/>
      <c r="O8" s="29">
        <v>34</v>
      </c>
      <c r="P8" s="30">
        <v>0.86</v>
      </c>
      <c r="Q8" s="32">
        <f t="shared" si="2"/>
        <v>29.24</v>
      </c>
      <c r="R8" s="34">
        <v>2</v>
      </c>
      <c r="S8" s="30">
        <v>0.85</v>
      </c>
      <c r="T8" s="32">
        <f t="shared" si="3"/>
        <v>1.7</v>
      </c>
      <c r="U8" s="35">
        <f t="shared" si="4"/>
        <v>46</v>
      </c>
      <c r="V8" s="36">
        <f t="shared" si="5"/>
        <v>38.260000000000005</v>
      </c>
    </row>
    <row r="9" spans="1:22" x14ac:dyDescent="0.25">
      <c r="A9" s="37">
        <v>50</v>
      </c>
      <c r="B9" s="38">
        <f t="shared" si="6"/>
        <v>157</v>
      </c>
      <c r="C9" s="29">
        <v>5</v>
      </c>
      <c r="D9" s="30">
        <v>1.07</v>
      </c>
      <c r="E9" s="31">
        <f t="shared" si="0"/>
        <v>5.3500000000000005</v>
      </c>
      <c r="F9" s="29">
        <v>4</v>
      </c>
      <c r="G9" s="30">
        <v>1.17</v>
      </c>
      <c r="H9" s="32">
        <f t="shared" si="7"/>
        <v>4.68</v>
      </c>
      <c r="I9" s="29">
        <v>3</v>
      </c>
      <c r="J9" s="30">
        <v>1.28</v>
      </c>
      <c r="K9" s="32">
        <f t="shared" si="1"/>
        <v>3.84</v>
      </c>
      <c r="L9" s="33"/>
      <c r="M9" s="30"/>
      <c r="N9" s="32"/>
      <c r="O9" s="29">
        <v>18</v>
      </c>
      <c r="P9" s="30">
        <v>1.29</v>
      </c>
      <c r="Q9" s="32">
        <f t="shared" si="2"/>
        <v>23.22</v>
      </c>
      <c r="R9" s="34"/>
      <c r="S9" s="30"/>
      <c r="T9" s="32"/>
      <c r="U9" s="35">
        <f t="shared" si="4"/>
        <v>30</v>
      </c>
      <c r="V9" s="36">
        <f t="shared" si="5"/>
        <v>37.090000000000003</v>
      </c>
    </row>
    <row r="10" spans="1:22" x14ac:dyDescent="0.25">
      <c r="A10" s="37">
        <v>60</v>
      </c>
      <c r="B10" s="38">
        <f t="shared" si="6"/>
        <v>188.4</v>
      </c>
      <c r="C10" s="29">
        <v>8</v>
      </c>
      <c r="D10" s="30">
        <v>1.8</v>
      </c>
      <c r="E10" s="31">
        <f t="shared" si="0"/>
        <v>14.4</v>
      </c>
      <c r="F10" s="29">
        <v>5</v>
      </c>
      <c r="G10" s="30">
        <v>1.92</v>
      </c>
      <c r="H10" s="32">
        <f t="shared" si="7"/>
        <v>9.6</v>
      </c>
      <c r="I10" s="29"/>
      <c r="J10" s="30"/>
      <c r="K10" s="32"/>
      <c r="L10" s="33"/>
      <c r="M10" s="30"/>
      <c r="N10" s="32"/>
      <c r="O10" s="29">
        <v>6</v>
      </c>
      <c r="P10" s="30">
        <v>2.0499999999999998</v>
      </c>
      <c r="Q10" s="32">
        <f t="shared" si="2"/>
        <v>12.299999999999999</v>
      </c>
      <c r="R10" s="34"/>
      <c r="S10" s="30"/>
      <c r="T10" s="32"/>
      <c r="U10" s="35">
        <f t="shared" si="4"/>
        <v>19</v>
      </c>
      <c r="V10" s="36">
        <f t="shared" si="5"/>
        <v>36.299999999999997</v>
      </c>
    </row>
    <row r="11" spans="1:22" x14ac:dyDescent="0.25">
      <c r="A11" s="37">
        <v>70</v>
      </c>
      <c r="B11" s="38">
        <f t="shared" si="6"/>
        <v>219.8</v>
      </c>
      <c r="C11" s="29">
        <v>7</v>
      </c>
      <c r="D11" s="30">
        <v>2.33</v>
      </c>
      <c r="E11" s="31">
        <f t="shared" si="0"/>
        <v>16.310000000000002</v>
      </c>
      <c r="F11" s="29">
        <v>9</v>
      </c>
      <c r="G11" s="30">
        <v>2.4900000000000002</v>
      </c>
      <c r="H11" s="32">
        <f t="shared" si="7"/>
        <v>22.410000000000004</v>
      </c>
      <c r="I11" s="29">
        <v>1</v>
      </c>
      <c r="J11" s="30">
        <v>3.01</v>
      </c>
      <c r="K11" s="32">
        <f t="shared" si="1"/>
        <v>3.01</v>
      </c>
      <c r="L11" s="33"/>
      <c r="M11" s="30"/>
      <c r="N11" s="32"/>
      <c r="O11" s="29"/>
      <c r="P11" s="30"/>
      <c r="Q11" s="32"/>
      <c r="R11" s="34"/>
      <c r="S11" s="30"/>
      <c r="T11" s="32"/>
      <c r="U11" s="35">
        <f t="shared" si="4"/>
        <v>17</v>
      </c>
      <c r="V11" s="36">
        <f t="shared" si="5"/>
        <v>41.730000000000004</v>
      </c>
    </row>
    <row r="12" spans="1:22" x14ac:dyDescent="0.25">
      <c r="A12" s="37">
        <v>80</v>
      </c>
      <c r="B12" s="38">
        <f t="shared" si="6"/>
        <v>251.20000000000002</v>
      </c>
      <c r="C12" s="29">
        <v>9</v>
      </c>
      <c r="D12" s="30">
        <v>3.25</v>
      </c>
      <c r="E12" s="31">
        <f t="shared" si="0"/>
        <v>29.25</v>
      </c>
      <c r="F12" s="29">
        <v>11</v>
      </c>
      <c r="G12" s="30">
        <v>3.48</v>
      </c>
      <c r="H12" s="32">
        <f t="shared" si="7"/>
        <v>38.28</v>
      </c>
      <c r="I12" s="29"/>
      <c r="J12" s="30"/>
      <c r="K12" s="32"/>
      <c r="L12" s="33"/>
      <c r="M12" s="30"/>
      <c r="N12" s="32"/>
      <c r="O12" s="29">
        <v>1</v>
      </c>
      <c r="P12" s="30">
        <v>3.7</v>
      </c>
      <c r="Q12" s="32">
        <f t="shared" si="2"/>
        <v>3.7</v>
      </c>
      <c r="R12" s="34"/>
      <c r="S12" s="30"/>
      <c r="T12" s="32"/>
      <c r="U12" s="35">
        <f t="shared" si="4"/>
        <v>21</v>
      </c>
      <c r="V12" s="36">
        <f t="shared" si="5"/>
        <v>71.23</v>
      </c>
    </row>
    <row r="13" spans="1:22" x14ac:dyDescent="0.25">
      <c r="A13" s="37">
        <v>90</v>
      </c>
      <c r="B13" s="38">
        <f t="shared" si="6"/>
        <v>282.60000000000002</v>
      </c>
      <c r="C13" s="29">
        <v>4</v>
      </c>
      <c r="D13" s="30">
        <v>3.95</v>
      </c>
      <c r="E13" s="31">
        <f t="shared" si="0"/>
        <v>15.8</v>
      </c>
      <c r="F13" s="29">
        <v>7</v>
      </c>
      <c r="G13" s="30">
        <v>4.2300000000000004</v>
      </c>
      <c r="H13" s="32">
        <f t="shared" si="7"/>
        <v>29.610000000000003</v>
      </c>
      <c r="I13" s="29"/>
      <c r="J13" s="30"/>
      <c r="K13" s="32"/>
      <c r="L13" s="33"/>
      <c r="M13" s="30"/>
      <c r="N13" s="32"/>
      <c r="O13" s="29"/>
      <c r="P13" s="30"/>
      <c r="Q13" s="32"/>
      <c r="R13" s="34"/>
      <c r="S13" s="30"/>
      <c r="T13" s="32"/>
      <c r="U13" s="35">
        <f t="shared" si="4"/>
        <v>11</v>
      </c>
      <c r="V13" s="36">
        <f t="shared" si="5"/>
        <v>45.410000000000004</v>
      </c>
    </row>
    <row r="14" spans="1:22" x14ac:dyDescent="0.25">
      <c r="A14" s="37">
        <v>100</v>
      </c>
      <c r="B14" s="38">
        <f t="shared" si="6"/>
        <v>314</v>
      </c>
      <c r="C14" s="29">
        <v>1</v>
      </c>
      <c r="D14" s="30">
        <v>5.13</v>
      </c>
      <c r="E14" s="31">
        <f t="shared" si="0"/>
        <v>5.13</v>
      </c>
      <c r="F14" s="29">
        <v>2</v>
      </c>
      <c r="G14" s="30">
        <v>5.49</v>
      </c>
      <c r="H14" s="32">
        <f t="shared" si="7"/>
        <v>10.98</v>
      </c>
      <c r="I14" s="29"/>
      <c r="J14" s="30"/>
      <c r="K14" s="32"/>
      <c r="L14" s="33"/>
      <c r="M14" s="30"/>
      <c r="N14" s="32"/>
      <c r="O14" s="29"/>
      <c r="P14" s="30"/>
      <c r="Q14" s="32"/>
      <c r="R14" s="34"/>
      <c r="S14" s="30"/>
      <c r="T14" s="32"/>
      <c r="U14" s="35">
        <f t="shared" si="4"/>
        <v>3</v>
      </c>
      <c r="V14" s="36">
        <f t="shared" si="5"/>
        <v>16.11</v>
      </c>
    </row>
    <row r="15" spans="1:22" x14ac:dyDescent="0.25">
      <c r="A15" s="37">
        <v>110</v>
      </c>
      <c r="B15" s="38">
        <f t="shared" si="6"/>
        <v>345.40000000000003</v>
      </c>
      <c r="C15" s="29">
        <v>2</v>
      </c>
      <c r="D15" s="30">
        <v>6</v>
      </c>
      <c r="E15" s="31">
        <f t="shared" si="0"/>
        <v>12</v>
      </c>
      <c r="F15" s="29">
        <v>2</v>
      </c>
      <c r="G15" s="30">
        <v>6.42</v>
      </c>
      <c r="H15" s="32">
        <f t="shared" si="7"/>
        <v>12.84</v>
      </c>
      <c r="I15" s="29"/>
      <c r="J15" s="30"/>
      <c r="K15" s="32"/>
      <c r="L15" s="33"/>
      <c r="M15" s="30"/>
      <c r="N15" s="32"/>
      <c r="O15" s="29"/>
      <c r="P15" s="30"/>
      <c r="Q15" s="32"/>
      <c r="R15" s="34"/>
      <c r="S15" s="30"/>
      <c r="T15" s="32"/>
      <c r="U15" s="35">
        <f t="shared" si="4"/>
        <v>4</v>
      </c>
      <c r="V15" s="36">
        <f t="shared" si="5"/>
        <v>24.84</v>
      </c>
    </row>
    <row r="16" spans="1:22" x14ac:dyDescent="0.25">
      <c r="A16" s="39">
        <v>120</v>
      </c>
      <c r="B16" s="40">
        <f t="shared" si="6"/>
        <v>376.8</v>
      </c>
      <c r="C16" s="41">
        <v>2</v>
      </c>
      <c r="D16" s="42">
        <v>7.44</v>
      </c>
      <c r="E16" s="31">
        <f t="shared" si="0"/>
        <v>14.88</v>
      </c>
      <c r="F16" s="29">
        <v>3</v>
      </c>
      <c r="G16" s="30">
        <v>7.96</v>
      </c>
      <c r="H16" s="32">
        <f t="shared" si="7"/>
        <v>23.88</v>
      </c>
      <c r="I16" s="29"/>
      <c r="J16" s="30"/>
      <c r="K16" s="32"/>
      <c r="L16" s="33"/>
      <c r="M16" s="30"/>
      <c r="N16" s="32"/>
      <c r="O16" s="29"/>
      <c r="P16" s="30"/>
      <c r="Q16" s="32"/>
      <c r="R16" s="34"/>
      <c r="S16" s="30"/>
      <c r="T16" s="32"/>
      <c r="U16" s="35">
        <f t="shared" si="4"/>
        <v>5</v>
      </c>
      <c r="V16" s="36">
        <f t="shared" si="5"/>
        <v>38.76</v>
      </c>
    </row>
    <row r="17" spans="1:22" x14ac:dyDescent="0.25">
      <c r="A17" s="39">
        <v>140</v>
      </c>
      <c r="B17" s="40">
        <f t="shared" si="6"/>
        <v>439.6</v>
      </c>
      <c r="C17" s="41">
        <v>1</v>
      </c>
      <c r="D17" s="42">
        <v>10.17</v>
      </c>
      <c r="E17" s="31">
        <f t="shared" si="0"/>
        <v>10.17</v>
      </c>
      <c r="F17" s="29"/>
      <c r="G17" s="30"/>
      <c r="H17" s="32"/>
      <c r="I17" s="29"/>
      <c r="J17" s="30"/>
      <c r="K17" s="32"/>
      <c r="L17" s="33"/>
      <c r="M17" s="30"/>
      <c r="N17" s="32"/>
      <c r="O17" s="29"/>
      <c r="P17" s="30"/>
      <c r="Q17" s="32"/>
      <c r="R17" s="34"/>
      <c r="S17" s="30"/>
      <c r="T17" s="32"/>
      <c r="U17" s="35">
        <f t="shared" si="4"/>
        <v>1</v>
      </c>
      <c r="V17" s="36">
        <f t="shared" si="5"/>
        <v>10.17</v>
      </c>
    </row>
    <row r="18" spans="1:22" ht="15.75" thickBot="1" x14ac:dyDescent="0.3">
      <c r="A18" s="43" t="s">
        <v>4</v>
      </c>
      <c r="B18" s="44"/>
      <c r="C18" s="45">
        <f>SUM(C5:C17)</f>
        <v>69</v>
      </c>
      <c r="D18" s="46"/>
      <c r="E18" s="47">
        <f>SUM(E5:E17)</f>
        <v>128.94999999999999</v>
      </c>
      <c r="F18" s="45">
        <f>SUM(F5:F17)</f>
        <v>45</v>
      </c>
      <c r="G18" s="46"/>
      <c r="H18" s="48">
        <f>SUM(H5:H17)</f>
        <v>153.32</v>
      </c>
      <c r="I18" s="45">
        <f>SUM(I5:I17)</f>
        <v>14</v>
      </c>
      <c r="J18" s="46"/>
      <c r="K18" s="48">
        <f>SUM(K5:K17)</f>
        <v>10.16</v>
      </c>
      <c r="L18" s="49">
        <f>SUM(L5:L17)</f>
        <v>10</v>
      </c>
      <c r="M18" s="46"/>
      <c r="N18" s="48">
        <f>SUM(N5:N17)</f>
        <v>0.6</v>
      </c>
      <c r="O18" s="45">
        <f>SUM(O5:O17)</f>
        <v>79</v>
      </c>
      <c r="P18" s="46"/>
      <c r="Q18" s="48">
        <f>SUM(Q5:Q17)</f>
        <v>72.72</v>
      </c>
      <c r="R18" s="50">
        <f>SUM(R5:R17)</f>
        <v>12</v>
      </c>
      <c r="S18" s="46"/>
      <c r="T18" s="48">
        <f>SUM(T5:T17)</f>
        <v>2.2000000000000002</v>
      </c>
      <c r="U18" s="51">
        <f t="shared" si="4"/>
        <v>229</v>
      </c>
      <c r="V18" s="52">
        <f>SUM(V5:V17)</f>
        <v>367.95000000000005</v>
      </c>
    </row>
    <row r="21" spans="1:22" ht="18.75" x14ac:dyDescent="0.3">
      <c r="A21" s="53" t="s">
        <v>15</v>
      </c>
      <c r="B21" s="53"/>
      <c r="C21" s="53"/>
      <c r="D21" s="53" t="s">
        <v>16</v>
      </c>
      <c r="E21" s="53"/>
      <c r="F21" s="53"/>
      <c r="G21" s="53"/>
      <c r="H21" s="53"/>
    </row>
  </sheetData>
  <mergeCells count="3">
    <mergeCell ref="A3:A4"/>
    <mergeCell ref="B3:B4"/>
    <mergeCell ref="C3:T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Hrebeniakova Eva</dc:creator>
  <cp:lastModifiedBy>Hrebeniakova Eva</cp:lastModifiedBy>
  <dcterms:created xsi:type="dcterms:W3CDTF">2022-01-11T09:29:55Z</dcterms:created>
  <dcterms:modified xsi:type="dcterms:W3CDTF">2022-01-11T09:31:11Z</dcterms:modified>
</cp:coreProperties>
</file>